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055" windowHeight="7170" activeTab="0"/>
  </bookViews>
  <sheets>
    <sheet name="target iku" sheetId="1" r:id="rId1"/>
    <sheet name="REALISASI" sheetId="2" r:id="rId2"/>
    <sheet name="Sheet5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<sst xmlns="http://schemas.openxmlformats.org/spreadsheetml/2006/main" count="62" uniqueCount="41">
  <si>
    <t>Tujuan dan Sasaran Dinas Tenaga Kerja dan Transmigrasi Provinsi Kepulauan Bangka Belitung</t>
  </si>
  <si>
    <t>Tujuan</t>
  </si>
  <si>
    <t>Sasaran</t>
  </si>
  <si>
    <t>Indikator Sasaran</t>
  </si>
  <si>
    <t>Tersedianya tenaga kerja yang kompeten, produktif dan berdaya saing yang sesuai dengan perkembangan pasar kerja serta menciptakan wirausaha baru</t>
  </si>
  <si>
    <t>Terciptanya Hubungan Industrial (HI) yang harmonis dan pengawasan ketenagakerjaan secara mandiri, tidak memihak, profesional dan seragam di Provinsi Kepulauan Bangka Belitung</t>
  </si>
  <si>
    <t>Terwujudnya Hubungan Industrial (HI) yang harmonis dan meningkatnya kesejahteraan tenaga kerja</t>
  </si>
  <si>
    <t>persentase penyelesaian kasus</t>
  </si>
  <si>
    <t>Visi</t>
  </si>
  <si>
    <t>Misi</t>
  </si>
  <si>
    <t>Terwujudnya sinergitas dan konektivitas pembangunan ketenagakerjaan dan ketranmsigrasian yang mandiri, maju, berkeadilan serta berdaya saing</t>
  </si>
  <si>
    <t>Menciptakan tata kelola pemerintahan yang baik dan bersih dengan Sumber Daya Manusia (SDM) yang profesional, mandiri dan bertanggung jawab</t>
  </si>
  <si>
    <t>Menciptakan ketenangan bekerja dan berusaha melalui Hubungan Industrial yang harmonis antara pemerintah, pengusaha dan para pekerja</t>
  </si>
  <si>
    <t>Menciptakan perlindungan kerja melalui Kesehatan, Keselamatan Kerja (K3)</t>
  </si>
  <si>
    <t>Menciptakan dan mengembangkan Sumber Daya Manusia (SDM) yang berkompeten untuk menyelenggarakan dan mengembangkan keterampilan masyarakat sesuai dengan kebutuhan pasar kerja melalui pelatihan kompetensi dan berbasis masyarakat</t>
  </si>
  <si>
    <t>Menciptakan kawasan transmigrasi yang berwawasan C2 dan L4 serta traansmigrasi yang mandiri dan berwawasan nasional</t>
  </si>
  <si>
    <t>Target</t>
  </si>
  <si>
    <t>Realisasi</t>
  </si>
  <si>
    <t>Persentase transmigran yang menempati wilayah transmigrasi di Bangka Belitung</t>
  </si>
  <si>
    <t>persentase kenaikan UMP</t>
  </si>
  <si>
    <t>Meningkatnya  perlindungan dan pengawasan ketenagakerjaan</t>
  </si>
  <si>
    <t>Terwujudnya permukiman dan kawasan transmigrasi menjadi tempat tinggal yang layak</t>
  </si>
  <si>
    <t>meningkatnya kualitas tenaga kerja</t>
  </si>
  <si>
    <t>thn 1/2013</t>
  </si>
  <si>
    <t>thn 2/2014</t>
  </si>
  <si>
    <t>thn 3/2015</t>
  </si>
  <si>
    <t>thn 4/2016</t>
  </si>
  <si>
    <t>thn 5/2017</t>
  </si>
  <si>
    <t>25KK</t>
  </si>
  <si>
    <t>10KK</t>
  </si>
  <si>
    <t>43KK</t>
  </si>
  <si>
    <t>0KK</t>
  </si>
  <si>
    <t>jumlah tenaga kerja yang mendapatkan pelatihan berbasis kompetensi</t>
  </si>
  <si>
    <t>jumlah tenaga kerja yang mendapatkan pelatihan kewirausahaan</t>
  </si>
  <si>
    <t>TARGET INDIKATOR KINERJA UTAMA</t>
  </si>
  <si>
    <t>TARGET DAN CAPAIAN INDIKATOR KINERJA UTAMA sd TAHUN 2015</t>
  </si>
  <si>
    <t>Terwujudnya permukiman dalam kawasan transmigrasi sebagai tempat tinggal yang layak</t>
  </si>
  <si>
    <t xml:space="preserve"> Indikator Tujuan</t>
  </si>
  <si>
    <t>jumlah pencari kerja yang terdaftar yang ditempatkan</t>
  </si>
  <si>
    <t>persentase pemeriksaan perusahaan</t>
  </si>
  <si>
    <t>persentase pengujian peralatan di perusahaan</t>
  </si>
</sst>
</file>

<file path=xl/styles.xml><?xml version="1.0" encoding="utf-8"?>
<styleSheet xmlns="http://schemas.openxmlformats.org/spreadsheetml/2006/main">
  <numFmts count="12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Georgia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Georgia"/>
      <family val="1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Calibri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42" fillId="0" borderId="11" xfId="0" applyFont="1" applyBorder="1" applyAlignment="1">
      <alignment horizontal="center" vertic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2" xfId="0" applyFont="1" applyBorder="1" applyAlignment="1">
      <alignment vertical="top" wrapText="1"/>
    </xf>
    <xf numFmtId="0" fontId="43" fillId="0" borderId="10" xfId="0" applyFont="1" applyBorder="1" applyAlignment="1">
      <alignment/>
    </xf>
    <xf numFmtId="0" fontId="43" fillId="0" borderId="13" xfId="0" applyFont="1" applyBorder="1" applyAlignment="1">
      <alignment horizontal="center"/>
    </xf>
    <xf numFmtId="0" fontId="43" fillId="0" borderId="12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top"/>
    </xf>
    <xf numFmtId="0" fontId="43" fillId="0" borderId="15" xfId="0" applyFont="1" applyBorder="1" applyAlignment="1">
      <alignment vertical="top" wrapText="1"/>
    </xf>
    <xf numFmtId="0" fontId="43" fillId="0" borderId="13" xfId="0" applyFont="1" applyBorder="1" applyAlignment="1">
      <alignment horizontal="center" vertical="top"/>
    </xf>
    <xf numFmtId="0" fontId="44" fillId="0" borderId="0" xfId="0" applyFont="1" applyAlignment="1">
      <alignment vertical="center"/>
    </xf>
    <xf numFmtId="0" fontId="43" fillId="0" borderId="11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top"/>
    </xf>
    <xf numFmtId="0" fontId="43" fillId="0" borderId="14" xfId="0" applyFont="1" applyBorder="1" applyAlignment="1">
      <alignment horizontal="center" vertical="top" wrapText="1"/>
    </xf>
    <xf numFmtId="0" fontId="43" fillId="0" borderId="16" xfId="0" applyFont="1" applyBorder="1" applyAlignment="1">
      <alignment horizontal="left" vertical="top" wrapText="1"/>
    </xf>
    <xf numFmtId="0" fontId="43" fillId="0" borderId="17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top"/>
    </xf>
    <xf numFmtId="0" fontId="43" fillId="33" borderId="13" xfId="0" applyFont="1" applyFill="1" applyBorder="1" applyAlignment="1">
      <alignment horizontal="center" vertical="top"/>
    </xf>
    <xf numFmtId="0" fontId="43" fillId="33" borderId="12" xfId="0" applyFont="1" applyFill="1" applyBorder="1" applyAlignment="1">
      <alignment wrapText="1"/>
    </xf>
    <xf numFmtId="0" fontId="43" fillId="0" borderId="13" xfId="0" applyFont="1" applyBorder="1" applyAlignment="1">
      <alignment vertical="top"/>
    </xf>
    <xf numFmtId="0" fontId="45" fillId="0" borderId="13" xfId="0" applyFont="1" applyBorder="1" applyAlignment="1">
      <alignment horizontal="center" vertical="top"/>
    </xf>
    <xf numFmtId="0" fontId="43" fillId="0" borderId="18" xfId="0" applyFont="1" applyBorder="1" applyAlignment="1">
      <alignment horizontal="center" vertical="top"/>
    </xf>
    <xf numFmtId="0" fontId="43" fillId="0" borderId="19" xfId="0" applyFont="1" applyBorder="1" applyAlignment="1">
      <alignment/>
    </xf>
    <xf numFmtId="0" fontId="43" fillId="0" borderId="18" xfId="0" applyFont="1" applyBorder="1" applyAlignment="1">
      <alignment vertical="top"/>
    </xf>
    <xf numFmtId="0" fontId="43" fillId="0" borderId="19" xfId="0" applyFont="1" applyBorder="1" applyAlignment="1">
      <alignment vertical="top" wrapText="1"/>
    </xf>
    <xf numFmtId="9" fontId="43" fillId="0" borderId="20" xfId="0" applyNumberFormat="1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/>
    </xf>
    <xf numFmtId="0" fontId="43" fillId="0" borderId="16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center" vertical="top" wrapText="1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vertical="center" wrapText="1"/>
    </xf>
    <xf numFmtId="9" fontId="43" fillId="0" borderId="10" xfId="0" applyNumberFormat="1" applyFont="1" applyBorder="1" applyAlignment="1">
      <alignment horizontal="center" vertical="center"/>
    </xf>
    <xf numFmtId="9" fontId="43" fillId="0" borderId="24" xfId="0" applyNumberFormat="1" applyFont="1" applyBorder="1" applyAlignment="1">
      <alignment horizontal="center" vertical="center"/>
    </xf>
    <xf numFmtId="0" fontId="43" fillId="0" borderId="12" xfId="0" applyFont="1" applyBorder="1" applyAlignment="1">
      <alignment horizontal="left" vertical="top" wrapText="1"/>
    </xf>
    <xf numFmtId="41" fontId="0" fillId="0" borderId="0" xfId="43" applyFont="1" applyAlignment="1">
      <alignment/>
    </xf>
    <xf numFmtId="41" fontId="42" fillId="0" borderId="0" xfId="43" applyFont="1" applyAlignment="1">
      <alignment/>
    </xf>
    <xf numFmtId="43" fontId="0" fillId="0" borderId="0" xfId="43" applyNumberFormat="1" applyFont="1" applyAlignment="1">
      <alignment/>
    </xf>
    <xf numFmtId="43" fontId="42" fillId="0" borderId="0" xfId="43" applyNumberFormat="1" applyFont="1" applyAlignment="1">
      <alignment/>
    </xf>
    <xf numFmtId="0" fontId="43" fillId="0" borderId="12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center" vertical="top"/>
    </xf>
    <xf numFmtId="9" fontId="43" fillId="0" borderId="20" xfId="0" applyNumberFormat="1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9" fontId="43" fillId="0" borderId="10" xfId="0" applyNumberFormat="1" applyFont="1" applyBorder="1" applyAlignment="1">
      <alignment horizontal="center" vertical="center"/>
    </xf>
    <xf numFmtId="10" fontId="43" fillId="0" borderId="25" xfId="0" applyNumberFormat="1" applyFont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2" fillId="34" borderId="11" xfId="0" applyFont="1" applyFill="1" applyBorder="1" applyAlignment="1">
      <alignment horizontal="center" vertical="center"/>
    </xf>
    <xf numFmtId="9" fontId="43" fillId="33" borderId="21" xfId="0" applyNumberFormat="1" applyFont="1" applyFill="1" applyBorder="1" applyAlignment="1">
      <alignment horizontal="center" vertical="center"/>
    </xf>
    <xf numFmtId="10" fontId="43" fillId="0" borderId="25" xfId="0" applyNumberFormat="1" applyFont="1" applyBorder="1" applyAlignment="1">
      <alignment vertical="center"/>
    </xf>
    <xf numFmtId="10" fontId="43" fillId="0" borderId="26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11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vertical="top" wrapText="1"/>
    </xf>
    <xf numFmtId="0" fontId="46" fillId="0" borderId="14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/>
    </xf>
    <xf numFmtId="0" fontId="46" fillId="0" borderId="12" xfId="0" applyFont="1" applyBorder="1" applyAlignment="1">
      <alignment vertical="top" wrapText="1"/>
    </xf>
    <xf numFmtId="0" fontId="46" fillId="0" borderId="13" xfId="0" applyFont="1" applyBorder="1" applyAlignment="1">
      <alignment horizontal="center" vertical="top"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top"/>
    </xf>
    <xf numFmtId="0" fontId="46" fillId="33" borderId="12" xfId="0" applyFont="1" applyFill="1" applyBorder="1" applyAlignment="1">
      <alignment wrapText="1"/>
    </xf>
    <xf numFmtId="0" fontId="46" fillId="33" borderId="12" xfId="0" applyFont="1" applyFill="1" applyBorder="1" applyAlignment="1">
      <alignment vertical="center" wrapText="1"/>
    </xf>
    <xf numFmtId="0" fontId="46" fillId="0" borderId="10" xfId="0" applyFont="1" applyBorder="1" applyAlignment="1">
      <alignment/>
    </xf>
    <xf numFmtId="0" fontId="46" fillId="0" borderId="14" xfId="0" applyFont="1" applyBorder="1" applyAlignment="1">
      <alignment horizontal="center" vertical="top"/>
    </xf>
    <xf numFmtId="0" fontId="46" fillId="0" borderId="13" xfId="0" applyFont="1" applyBorder="1" applyAlignment="1">
      <alignment vertical="top"/>
    </xf>
    <xf numFmtId="0" fontId="46" fillId="0" borderId="27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top"/>
    </xf>
    <xf numFmtId="0" fontId="46" fillId="0" borderId="16" xfId="0" applyFont="1" applyBorder="1" applyAlignment="1">
      <alignment horizontal="left" vertical="top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0" fontId="43" fillId="0" borderId="12" xfId="0" applyFont="1" applyBorder="1" applyAlignment="1">
      <alignment horizontal="left" vertical="top" wrapText="1"/>
    </xf>
    <xf numFmtId="9" fontId="43" fillId="0" borderId="20" xfId="0" applyNumberFormat="1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9" fontId="43" fillId="0" borderId="10" xfId="0" applyNumberFormat="1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top"/>
    </xf>
    <xf numFmtId="0" fontId="43" fillId="0" borderId="13" xfId="0" applyFont="1" applyBorder="1" applyAlignment="1">
      <alignment horizontal="center" vertical="top"/>
    </xf>
    <xf numFmtId="0" fontId="46" fillId="0" borderId="12" xfId="0" applyFont="1" applyBorder="1" applyAlignment="1">
      <alignment horizontal="left" vertical="top" wrapText="1"/>
    </xf>
    <xf numFmtId="0" fontId="43" fillId="0" borderId="14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3" fillId="0" borderId="15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left" vertical="top" wrapText="1"/>
    </xf>
    <xf numFmtId="0" fontId="43" fillId="0" borderId="2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30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5" xfId="0" applyFont="1" applyBorder="1" applyAlignment="1">
      <alignment horizontal="left" vertical="center" wrapText="1"/>
    </xf>
    <xf numFmtId="0" fontId="43" fillId="0" borderId="19" xfId="0" applyFont="1" applyBorder="1" applyAlignment="1">
      <alignment horizontal="left" vertical="center" wrapText="1"/>
    </xf>
    <xf numFmtId="9" fontId="43" fillId="0" borderId="20" xfId="0" applyNumberFormat="1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9" fontId="43" fillId="0" borderId="25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9" fontId="43" fillId="0" borderId="10" xfId="0" applyNumberFormat="1" applyFont="1" applyBorder="1" applyAlignment="1">
      <alignment horizontal="center" vertical="center"/>
    </xf>
    <xf numFmtId="9" fontId="43" fillId="0" borderId="21" xfId="0" applyNumberFormat="1" applyFont="1" applyBorder="1" applyAlignment="1">
      <alignment horizontal="center" vertical="center"/>
    </xf>
    <xf numFmtId="10" fontId="43" fillId="0" borderId="25" xfId="0" applyNumberFormat="1" applyFont="1" applyBorder="1" applyAlignment="1">
      <alignment horizontal="center" vertical="center"/>
    </xf>
    <xf numFmtId="10" fontId="43" fillId="0" borderId="10" xfId="0" applyNumberFormat="1" applyFont="1" applyBorder="1" applyAlignment="1">
      <alignment horizontal="center" vertical="center"/>
    </xf>
    <xf numFmtId="10" fontId="43" fillId="0" borderId="21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3" fillId="34" borderId="14" xfId="0" applyFont="1" applyFill="1" applyBorder="1" applyAlignment="1">
      <alignment horizontal="center" vertical="center"/>
    </xf>
    <xf numFmtId="0" fontId="43" fillId="34" borderId="15" xfId="0" applyFont="1" applyFill="1" applyBorder="1" applyAlignment="1">
      <alignment horizontal="center" vertical="center"/>
    </xf>
    <xf numFmtId="0" fontId="43" fillId="34" borderId="13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center" vertical="center"/>
    </xf>
    <xf numFmtId="0" fontId="43" fillId="34" borderId="28" xfId="0" applyFont="1" applyFill="1" applyBorder="1" applyAlignment="1">
      <alignment horizontal="center" vertical="center"/>
    </xf>
    <xf numFmtId="0" fontId="43" fillId="34" borderId="29" xfId="0" applyFont="1" applyFill="1" applyBorder="1" applyAlignment="1">
      <alignment horizontal="center" vertical="center"/>
    </xf>
    <xf numFmtId="0" fontId="43" fillId="0" borderId="12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3" fillId="0" borderId="34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10" fontId="43" fillId="0" borderId="20" xfId="0" applyNumberFormat="1" applyFont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top" wrapText="1"/>
    </xf>
    <xf numFmtId="0" fontId="46" fillId="0" borderId="29" xfId="0" applyFont="1" applyBorder="1" applyAlignment="1">
      <alignment horizontal="left" vertical="top" wrapText="1"/>
    </xf>
    <xf numFmtId="0" fontId="46" fillId="0" borderId="17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15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F24" sqref="F24"/>
    </sheetView>
  </sheetViews>
  <sheetFormatPr defaultColWidth="9.140625" defaultRowHeight="15"/>
  <cols>
    <col min="1" max="1" width="20.57421875" style="0" customWidth="1"/>
    <col min="2" max="2" width="3.421875" style="1" customWidth="1"/>
    <col min="3" max="3" width="19.00390625" style="0" customWidth="1"/>
    <col min="4" max="4" width="3.8515625" style="4" customWidth="1"/>
    <col min="5" max="5" width="29.57421875" style="0" customWidth="1"/>
    <col min="12" max="13" width="10.57421875" style="43" bestFit="1" customWidth="1"/>
    <col min="14" max="14" width="9.140625" style="43" customWidth="1"/>
    <col min="15" max="15" width="9.140625" style="45" customWidth="1"/>
    <col min="16" max="16" width="9.140625" style="43" customWidth="1"/>
  </cols>
  <sheetData>
    <row r="1" spans="1:5" ht="15">
      <c r="A1" s="18"/>
      <c r="B1" s="18"/>
      <c r="C1" s="18"/>
      <c r="D1" s="18"/>
      <c r="E1" s="18"/>
    </row>
    <row r="2" spans="1:5" ht="15">
      <c r="A2" s="7"/>
      <c r="B2" s="8"/>
      <c r="C2" s="7"/>
      <c r="D2" s="9"/>
      <c r="E2" s="7"/>
    </row>
    <row r="3" spans="1:10" ht="27.75" customHeight="1">
      <c r="A3" s="106" t="s">
        <v>1</v>
      </c>
      <c r="B3" s="108" t="s">
        <v>2</v>
      </c>
      <c r="C3" s="108"/>
      <c r="D3" s="110" t="s">
        <v>3</v>
      </c>
      <c r="E3" s="108"/>
      <c r="F3" s="115" t="s">
        <v>16</v>
      </c>
      <c r="G3" s="116"/>
      <c r="H3" s="116"/>
      <c r="I3" s="116"/>
      <c r="J3" s="117"/>
    </row>
    <row r="4" spans="1:10" ht="2.25" customHeight="1">
      <c r="A4" s="107"/>
      <c r="B4" s="109"/>
      <c r="C4" s="109"/>
      <c r="D4" s="111"/>
      <c r="E4" s="109"/>
      <c r="F4" s="118"/>
      <c r="G4" s="119"/>
      <c r="H4" s="119"/>
      <c r="I4" s="119"/>
      <c r="J4" s="120"/>
    </row>
    <row r="5" spans="1:16" s="6" customFormat="1" ht="19.5" customHeight="1">
      <c r="A5" s="23"/>
      <c r="B5" s="112"/>
      <c r="C5" s="113"/>
      <c r="D5" s="114"/>
      <c r="E5" s="113"/>
      <c r="F5" s="5" t="s">
        <v>23</v>
      </c>
      <c r="G5" s="5" t="s">
        <v>24</v>
      </c>
      <c r="H5" s="5" t="s">
        <v>25</v>
      </c>
      <c r="I5" s="5" t="s">
        <v>26</v>
      </c>
      <c r="J5" s="5" t="s">
        <v>27</v>
      </c>
      <c r="L5" s="44"/>
      <c r="M5" s="44"/>
      <c r="N5" s="44"/>
      <c r="O5" s="46"/>
      <c r="P5" s="44"/>
    </row>
    <row r="6" spans="1:10" ht="39.75" customHeight="1">
      <c r="A6" s="103" t="str">
        <f>Sheet5!C6</f>
        <v>Tersedianya tenaga kerja yang kompeten, produktif dan berdaya saing yang sesuai dengan perkembangan pasar kerja serta menciptakan wirausaha baru</v>
      </c>
      <c r="B6" s="20">
        <v>1</v>
      </c>
      <c r="C6" s="101" t="str">
        <f>Sheet5!G6</f>
        <v>meningkatnya kualitas tenaga kerja</v>
      </c>
      <c r="D6" s="21">
        <v>1</v>
      </c>
      <c r="E6" s="16" t="str">
        <f>Sheet5!E6</f>
        <v>jumlah tenaga kerja yang mendapatkan pelatihan berbasis kompetensi</v>
      </c>
      <c r="F6" s="33">
        <v>0.6</v>
      </c>
      <c r="G6" s="33">
        <v>0.75</v>
      </c>
      <c r="H6" s="33">
        <v>0.85</v>
      </c>
      <c r="I6" s="33">
        <v>0.9</v>
      </c>
      <c r="J6" s="33">
        <v>1</v>
      </c>
    </row>
    <row r="7" spans="1:10" ht="13.5" customHeight="1">
      <c r="A7" s="104"/>
      <c r="B7" s="28"/>
      <c r="C7" s="102"/>
      <c r="D7" s="37"/>
      <c r="E7" s="32"/>
      <c r="F7" s="34"/>
      <c r="G7" s="34"/>
      <c r="H7" s="34"/>
      <c r="I7" s="34"/>
      <c r="J7" s="34"/>
    </row>
    <row r="8" spans="1:10" ht="44.25" customHeight="1">
      <c r="A8" s="104"/>
      <c r="B8" s="12"/>
      <c r="C8" s="102"/>
      <c r="D8" s="17">
        <v>2</v>
      </c>
      <c r="E8" s="10" t="str">
        <f>Sheet5!E8</f>
        <v>jumlah tenaga kerja yang mendapatkan pelatihan kewirausahaan</v>
      </c>
      <c r="F8" s="40">
        <v>0.5</v>
      </c>
      <c r="G8" s="40">
        <v>0.8</v>
      </c>
      <c r="H8" s="40">
        <v>0.8</v>
      </c>
      <c r="I8" s="40">
        <v>1</v>
      </c>
      <c r="J8" s="40">
        <v>1</v>
      </c>
    </row>
    <row r="9" spans="1:10" ht="8.25" customHeight="1">
      <c r="A9" s="104"/>
      <c r="B9" s="12"/>
      <c r="C9" s="13"/>
      <c r="D9" s="29"/>
      <c r="E9" s="30"/>
      <c r="F9" s="34"/>
      <c r="G9" s="34"/>
      <c r="H9" s="34"/>
      <c r="I9" s="34"/>
      <c r="J9" s="34"/>
    </row>
    <row r="10" spans="1:10" ht="26.25">
      <c r="A10" s="104"/>
      <c r="B10" s="12"/>
      <c r="C10" s="13"/>
      <c r="D10" s="25">
        <v>3</v>
      </c>
      <c r="E10" s="26" t="str">
        <f>Sheet5!E10</f>
        <v>jumlah pencari kerja yang terdaftar yang ditempatkan</v>
      </c>
      <c r="F10" s="40">
        <v>0.02</v>
      </c>
      <c r="G10" s="40">
        <v>0.03</v>
      </c>
      <c r="H10" s="40">
        <v>0.05</v>
      </c>
      <c r="I10" s="40">
        <v>0.1</v>
      </c>
      <c r="J10" s="40">
        <v>0.1</v>
      </c>
    </row>
    <row r="11" spans="1:10" ht="15">
      <c r="A11" s="104"/>
      <c r="B11" s="12"/>
      <c r="C11" s="13"/>
      <c r="D11" s="17"/>
      <c r="E11" s="13"/>
      <c r="F11" s="14"/>
      <c r="G11" s="14"/>
      <c r="H11" s="14"/>
      <c r="I11" s="14"/>
      <c r="J11" s="14"/>
    </row>
    <row r="12" spans="1:10" ht="15" hidden="1">
      <c r="A12" s="104"/>
      <c r="B12" s="12"/>
      <c r="C12" s="13"/>
      <c r="D12" s="17"/>
      <c r="E12" s="10"/>
      <c r="F12" s="11"/>
      <c r="G12" s="11"/>
      <c r="H12" s="11"/>
      <c r="I12" s="11"/>
      <c r="J12" s="11"/>
    </row>
    <row r="13" spans="1:10" ht="15">
      <c r="A13" s="103" t="str">
        <f>Sheet5!C13</f>
        <v>Terciptanya Hubungan Industrial (HI) yang harmonis dan pengawasan ketenagakerjaan secara mandiri, tidak memihak, profesional dan seragam di Provinsi Kepulauan Bangka Belitung</v>
      </c>
      <c r="B13" s="15">
        <v>2</v>
      </c>
      <c r="C13" s="101" t="str">
        <f>Sheet5!G13</f>
        <v>Terwujudnya Hubungan Industrial (HI) yang harmonis dan meningkatnya kesejahteraan tenaga kerja</v>
      </c>
      <c r="D13" s="106">
        <v>4</v>
      </c>
      <c r="E13" s="122" t="str">
        <f>Sheet5!E13</f>
        <v>persentase penyelesaian kasus</v>
      </c>
      <c r="F13" s="124">
        <v>0.3</v>
      </c>
      <c r="G13" s="124">
        <v>0.4</v>
      </c>
      <c r="H13" s="124">
        <v>0.45</v>
      </c>
      <c r="I13" s="124">
        <v>0.5</v>
      </c>
      <c r="J13" s="124">
        <v>0.6</v>
      </c>
    </row>
    <row r="14" spans="1:10" ht="33" customHeight="1">
      <c r="A14" s="104"/>
      <c r="B14" s="12"/>
      <c r="C14" s="102"/>
      <c r="D14" s="121"/>
      <c r="E14" s="123"/>
      <c r="F14" s="125"/>
      <c r="G14" s="125"/>
      <c r="H14" s="125"/>
      <c r="I14" s="125"/>
      <c r="J14" s="125"/>
    </row>
    <row r="15" spans="1:10" ht="45" customHeight="1">
      <c r="A15" s="104"/>
      <c r="B15" s="31"/>
      <c r="C15" s="105"/>
      <c r="D15" s="38">
        <v>5</v>
      </c>
      <c r="E15" s="39" t="str">
        <f>Sheet5!E15</f>
        <v>persentase kenaikan UMP</v>
      </c>
      <c r="F15" s="41">
        <v>0.05</v>
      </c>
      <c r="G15" s="41">
        <v>0.05</v>
      </c>
      <c r="H15" s="41">
        <v>0.1</v>
      </c>
      <c r="I15" s="41">
        <v>0.1</v>
      </c>
      <c r="J15" s="41">
        <v>0.1</v>
      </c>
    </row>
    <row r="16" spans="1:10" ht="15">
      <c r="A16" s="104"/>
      <c r="B16" s="27"/>
      <c r="C16" s="10"/>
      <c r="D16" s="12"/>
      <c r="E16" s="13"/>
      <c r="F16" s="126">
        <v>0.3</v>
      </c>
      <c r="G16" s="126">
        <v>0.35</v>
      </c>
      <c r="H16" s="126">
        <v>0.4</v>
      </c>
      <c r="I16" s="126">
        <v>0.5</v>
      </c>
      <c r="J16" s="126">
        <v>0.6</v>
      </c>
    </row>
    <row r="17" spans="1:10" ht="25.5">
      <c r="A17" s="104"/>
      <c r="B17" s="17">
        <v>3</v>
      </c>
      <c r="C17" s="102" t="str">
        <f>Sheet5!G17</f>
        <v>Meningkatnya  perlindungan dan pengawasan ketenagakerjaan</v>
      </c>
      <c r="D17" s="17">
        <v>6</v>
      </c>
      <c r="E17" s="42" t="str">
        <f>Sheet5!E17</f>
        <v>persentase pemeriksaan perusahaan</v>
      </c>
      <c r="F17" s="127"/>
      <c r="G17" s="127"/>
      <c r="H17" s="127"/>
      <c r="I17" s="127"/>
      <c r="J17" s="127"/>
    </row>
    <row r="18" spans="1:10" ht="17.25" customHeight="1">
      <c r="A18" s="104"/>
      <c r="B18" s="27"/>
      <c r="C18" s="102"/>
      <c r="D18" s="35"/>
      <c r="E18" s="30"/>
      <c r="F18" s="125"/>
      <c r="G18" s="125"/>
      <c r="H18" s="125"/>
      <c r="I18" s="125"/>
      <c r="J18" s="125"/>
    </row>
    <row r="19" spans="1:10" ht="43.5" customHeight="1">
      <c r="A19" s="104"/>
      <c r="B19" s="27"/>
      <c r="C19" s="102"/>
      <c r="D19" s="17">
        <v>7</v>
      </c>
      <c r="E19" s="10" t="str">
        <f>Sheet5!E19</f>
        <v>persentase pengujian peralatan di perusahaan</v>
      </c>
      <c r="F19" s="40">
        <v>0.1</v>
      </c>
      <c r="G19" s="40">
        <v>0.25</v>
      </c>
      <c r="H19" s="40">
        <v>0.35</v>
      </c>
      <c r="I19" s="40">
        <v>0.4</v>
      </c>
      <c r="J19" s="40">
        <v>0.5</v>
      </c>
    </row>
    <row r="20" spans="1:10" ht="76.5" customHeight="1">
      <c r="A20" s="19" t="str">
        <f>Sheet5!C21</f>
        <v>Terwujudnya permukiman dan kawasan transmigrasi menjadi tempat tinggal yang layak</v>
      </c>
      <c r="B20" s="24">
        <v>4</v>
      </c>
      <c r="C20" s="22" t="str">
        <f>Sheet5!G21</f>
        <v>Terwujudnya permukiman dalam kawasan transmigrasi sebagai tempat tinggal yang layak</v>
      </c>
      <c r="D20" s="24">
        <v>8</v>
      </c>
      <c r="E20" s="22" t="str">
        <f>Sheet5!E21</f>
        <v>Persentase transmigran yang menempati wilayah transmigrasi di Bangka Belitung</v>
      </c>
      <c r="F20" s="54" t="s">
        <v>28</v>
      </c>
      <c r="G20" s="54" t="s">
        <v>28</v>
      </c>
      <c r="H20" s="54" t="s">
        <v>28</v>
      </c>
      <c r="I20" s="54" t="s">
        <v>31</v>
      </c>
      <c r="J20" s="54" t="s">
        <v>29</v>
      </c>
    </row>
  </sheetData>
  <sheetProtection/>
  <mergeCells count="23">
    <mergeCell ref="J13:J14"/>
    <mergeCell ref="F16:F18"/>
    <mergeCell ref="G16:G18"/>
    <mergeCell ref="H16:H18"/>
    <mergeCell ref="I16:I18"/>
    <mergeCell ref="J16:J18"/>
    <mergeCell ref="D3:E4"/>
    <mergeCell ref="B5:C5"/>
    <mergeCell ref="D5:E5"/>
    <mergeCell ref="F3:J4"/>
    <mergeCell ref="D13:D14"/>
    <mergeCell ref="E13:E14"/>
    <mergeCell ref="F13:F14"/>
    <mergeCell ref="G13:G14"/>
    <mergeCell ref="H13:H14"/>
    <mergeCell ref="I13:I14"/>
    <mergeCell ref="C6:C8"/>
    <mergeCell ref="A6:A12"/>
    <mergeCell ref="A13:A19"/>
    <mergeCell ref="C13:C15"/>
    <mergeCell ref="C17:C19"/>
    <mergeCell ref="A3:A4"/>
    <mergeCell ref="B3:C4"/>
  </mergeCells>
  <printOptions horizontalCentered="1"/>
  <pageMargins left="0.3937007874015748" right="0.1968503937007874" top="0.3937007874015748" bottom="0.1968503937007874" header="0.31496062992125984" footer="0.31496062992125984"/>
  <pageSetup horizontalDpi="120" verticalDpi="1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3.421875" style="1" customWidth="1"/>
    <col min="2" max="2" width="30.7109375" style="0" customWidth="1"/>
    <col min="3" max="3" width="3.8515625" style="4" customWidth="1"/>
    <col min="4" max="4" width="31.421875" style="0" customWidth="1"/>
    <col min="5" max="10" width="10.7109375" style="0" customWidth="1"/>
    <col min="11" max="12" width="10.7109375" style="43" customWidth="1"/>
    <col min="13" max="13" width="9.140625" style="43" customWidth="1"/>
    <col min="14" max="14" width="9.140625" style="45" customWidth="1"/>
    <col min="15" max="15" width="9.140625" style="43" customWidth="1"/>
  </cols>
  <sheetData>
    <row r="1" spans="1:12" ht="21">
      <c r="A1" s="135" t="s">
        <v>35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9" ht="15">
      <c r="A2" s="55"/>
      <c r="B2" s="55"/>
      <c r="C2" s="55"/>
      <c r="D2" s="55"/>
      <c r="E2" s="55"/>
      <c r="F2" s="55"/>
      <c r="G2" s="55"/>
      <c r="H2" s="55"/>
      <c r="I2" s="55"/>
    </row>
    <row r="3" spans="1:4" ht="15">
      <c r="A3" s="8"/>
      <c r="B3" s="7"/>
      <c r="C3" s="9"/>
      <c r="D3" s="7"/>
    </row>
    <row r="4" spans="1:12" ht="27.75" customHeight="1">
      <c r="A4" s="136" t="s">
        <v>2</v>
      </c>
      <c r="B4" s="137"/>
      <c r="C4" s="136" t="s">
        <v>3</v>
      </c>
      <c r="D4" s="137"/>
      <c r="E4" s="148" t="s">
        <v>16</v>
      </c>
      <c r="F4" s="149"/>
      <c r="G4" s="149"/>
      <c r="H4" s="149"/>
      <c r="I4" s="150"/>
      <c r="J4" s="148" t="s">
        <v>17</v>
      </c>
      <c r="K4" s="149"/>
      <c r="L4" s="150"/>
    </row>
    <row r="5" spans="1:12" ht="2.25" customHeight="1">
      <c r="A5" s="138"/>
      <c r="B5" s="139"/>
      <c r="C5" s="138"/>
      <c r="D5" s="139"/>
      <c r="E5" s="151"/>
      <c r="F5" s="152"/>
      <c r="G5" s="152"/>
      <c r="H5" s="152"/>
      <c r="I5" s="153"/>
      <c r="J5" s="151"/>
      <c r="K5" s="152"/>
      <c r="L5" s="153"/>
    </row>
    <row r="6" spans="1:15" s="6" customFormat="1" ht="19.5" customHeight="1">
      <c r="A6" s="140"/>
      <c r="B6" s="141"/>
      <c r="C6" s="140"/>
      <c r="D6" s="141"/>
      <c r="E6" s="56">
        <v>2013</v>
      </c>
      <c r="F6" s="56">
        <v>2014</v>
      </c>
      <c r="G6" s="56">
        <v>2015</v>
      </c>
      <c r="H6" s="56">
        <v>2016</v>
      </c>
      <c r="I6" s="56">
        <v>2017</v>
      </c>
      <c r="J6" s="56">
        <v>2013</v>
      </c>
      <c r="K6" s="56">
        <v>2014</v>
      </c>
      <c r="L6" s="56">
        <v>2015</v>
      </c>
      <c r="M6" s="44"/>
      <c r="N6" s="46"/>
      <c r="O6" s="44"/>
    </row>
    <row r="7" spans="1:12" ht="39.75" customHeight="1">
      <c r="A7" s="143">
        <v>1</v>
      </c>
      <c r="B7" s="122" t="str">
        <f>Sheet5!G6</f>
        <v>meningkatnya kualitas tenaga kerja</v>
      </c>
      <c r="C7" s="21">
        <v>1</v>
      </c>
      <c r="D7" s="16" t="str">
        <f>Sheet5!E6</f>
        <v>jumlah tenaga kerja yang mendapatkan pelatihan berbasis kompetensi</v>
      </c>
      <c r="E7" s="49">
        <v>0.6</v>
      </c>
      <c r="F7" s="49">
        <v>0.75</v>
      </c>
      <c r="G7" s="49">
        <v>0.85</v>
      </c>
      <c r="H7" s="49">
        <v>0.9</v>
      </c>
      <c r="I7" s="49">
        <v>1</v>
      </c>
      <c r="J7" s="124">
        <v>1</v>
      </c>
      <c r="K7" s="124">
        <v>1</v>
      </c>
      <c r="L7" s="124">
        <v>0.87</v>
      </c>
    </row>
    <row r="8" spans="1:12" ht="13.5" customHeight="1">
      <c r="A8" s="144"/>
      <c r="B8" s="142"/>
      <c r="C8" s="37"/>
      <c r="D8" s="32"/>
      <c r="E8" s="50"/>
      <c r="F8" s="50"/>
      <c r="G8" s="50"/>
      <c r="H8" s="50"/>
      <c r="I8" s="50"/>
      <c r="J8" s="131"/>
      <c r="K8" s="131"/>
      <c r="L8" s="131"/>
    </row>
    <row r="9" spans="1:12" ht="44.25" customHeight="1">
      <c r="A9" s="144"/>
      <c r="B9" s="142"/>
      <c r="C9" s="48">
        <v>2</v>
      </c>
      <c r="D9" s="10" t="str">
        <f>Sheet5!E8</f>
        <v>jumlah tenaga kerja yang mendapatkan pelatihan kewirausahaan</v>
      </c>
      <c r="E9" s="52">
        <v>0.5</v>
      </c>
      <c r="F9" s="52">
        <v>0.8</v>
      </c>
      <c r="G9" s="52">
        <v>0.8</v>
      </c>
      <c r="H9" s="52">
        <v>1</v>
      </c>
      <c r="I9" s="52">
        <v>1</v>
      </c>
      <c r="J9" s="154">
        <v>0</v>
      </c>
      <c r="K9" s="126">
        <v>1</v>
      </c>
      <c r="L9" s="126">
        <v>0.9</v>
      </c>
    </row>
    <row r="10" spans="1:12" ht="8.25" customHeight="1">
      <c r="A10" s="144"/>
      <c r="B10" s="142"/>
      <c r="C10" s="29"/>
      <c r="D10" s="30"/>
      <c r="E10" s="50"/>
      <c r="F10" s="50"/>
      <c r="G10" s="50"/>
      <c r="H10" s="50"/>
      <c r="I10" s="50"/>
      <c r="J10" s="125"/>
      <c r="K10" s="131"/>
      <c r="L10" s="131"/>
    </row>
    <row r="11" spans="1:12" ht="26.25">
      <c r="A11" s="144"/>
      <c r="B11" s="142"/>
      <c r="C11" s="25">
        <v>3</v>
      </c>
      <c r="D11" s="26" t="str">
        <f>Sheet5!E10</f>
        <v>jumlah pencari kerja yang terdaftar yang ditempatkan</v>
      </c>
      <c r="E11" s="52">
        <v>0.02</v>
      </c>
      <c r="F11" s="52">
        <v>0.03</v>
      </c>
      <c r="G11" s="52">
        <v>0.05</v>
      </c>
      <c r="H11" s="52">
        <v>0.1</v>
      </c>
      <c r="I11" s="52">
        <v>0.1</v>
      </c>
      <c r="J11" s="132">
        <v>0.007</v>
      </c>
      <c r="K11" s="154">
        <v>0</v>
      </c>
      <c r="L11" s="132">
        <v>0.005</v>
      </c>
    </row>
    <row r="12" spans="1:12" ht="15">
      <c r="A12" s="144"/>
      <c r="B12" s="142"/>
      <c r="C12" s="48"/>
      <c r="D12" s="13"/>
      <c r="E12" s="51"/>
      <c r="F12" s="51"/>
      <c r="G12" s="51"/>
      <c r="H12" s="51"/>
      <c r="I12" s="51"/>
      <c r="J12" s="133"/>
      <c r="K12" s="127"/>
      <c r="L12" s="133"/>
    </row>
    <row r="13" spans="1:12" ht="15" customHeight="1" hidden="1">
      <c r="A13" s="12"/>
      <c r="B13" s="13"/>
      <c r="C13" s="48"/>
      <c r="D13" s="10"/>
      <c r="E13" s="11"/>
      <c r="F13" s="11"/>
      <c r="G13" s="11"/>
      <c r="H13" s="11"/>
      <c r="I13" s="11"/>
      <c r="J13" s="3"/>
      <c r="K13" s="3"/>
      <c r="L13" s="3"/>
    </row>
    <row r="14" spans="1:12" ht="15" customHeight="1">
      <c r="A14" s="106">
        <v>2</v>
      </c>
      <c r="B14" s="122" t="str">
        <f>Sheet5!G13</f>
        <v>Terwujudnya Hubungan Industrial (HI) yang harmonis dan meningkatnya kesejahteraan tenaga kerja</v>
      </c>
      <c r="C14" s="106">
        <v>4</v>
      </c>
      <c r="D14" s="122" t="str">
        <f>Sheet5!E13</f>
        <v>persentase penyelesaian kasus</v>
      </c>
      <c r="E14" s="124">
        <v>0.3</v>
      </c>
      <c r="F14" s="124">
        <v>0.4</v>
      </c>
      <c r="G14" s="124">
        <v>0.45</v>
      </c>
      <c r="H14" s="124">
        <v>0.5</v>
      </c>
      <c r="I14" s="124">
        <v>0.6</v>
      </c>
      <c r="J14" s="147">
        <v>0.289</v>
      </c>
      <c r="K14" s="147">
        <v>0.309</v>
      </c>
      <c r="L14" s="147">
        <v>0.457</v>
      </c>
    </row>
    <row r="15" spans="1:22" ht="33" customHeight="1">
      <c r="A15" s="129"/>
      <c r="B15" s="142"/>
      <c r="C15" s="121"/>
      <c r="D15" s="123"/>
      <c r="E15" s="125"/>
      <c r="F15" s="125"/>
      <c r="G15" s="125"/>
      <c r="H15" s="125"/>
      <c r="I15" s="125"/>
      <c r="J15" s="134"/>
      <c r="K15" s="134"/>
      <c r="L15" s="134"/>
      <c r="R15" s="43"/>
      <c r="S15" s="43"/>
      <c r="T15" s="43">
        <f>S18-S17</f>
        <v>375000</v>
      </c>
      <c r="U15" s="45">
        <f>T15/S17*100</f>
        <v>29.64426877470356</v>
      </c>
      <c r="V15" s="43">
        <f>S19-S18</f>
        <v>460000</v>
      </c>
    </row>
    <row r="16" spans="1:22" ht="45" customHeight="1">
      <c r="A16" s="121"/>
      <c r="B16" s="123"/>
      <c r="C16" s="38">
        <v>5</v>
      </c>
      <c r="D16" s="39" t="str">
        <f>Sheet5!E15</f>
        <v>persentase kenaikan UMP</v>
      </c>
      <c r="E16" s="41">
        <v>0.05</v>
      </c>
      <c r="F16" s="41">
        <v>0.05</v>
      </c>
      <c r="G16" s="41">
        <v>0.1</v>
      </c>
      <c r="H16" s="41">
        <v>0.1</v>
      </c>
      <c r="I16" s="41">
        <v>0.1</v>
      </c>
      <c r="J16" s="57">
        <v>0.28</v>
      </c>
      <c r="K16" s="57">
        <v>0.29</v>
      </c>
      <c r="L16" s="57">
        <v>0.11</v>
      </c>
      <c r="R16" s="43"/>
      <c r="S16" s="43"/>
      <c r="T16" s="43"/>
      <c r="U16" s="45"/>
      <c r="V16" s="43"/>
    </row>
    <row r="17" spans="1:22" ht="15">
      <c r="A17" s="128">
        <v>3</v>
      </c>
      <c r="B17" s="145" t="str">
        <f>Sheet5!G17</f>
        <v>Meningkatnya  perlindungan dan pengawasan ketenagakerjaan</v>
      </c>
      <c r="C17" s="12"/>
      <c r="D17" s="13"/>
      <c r="E17" s="126">
        <v>0.3</v>
      </c>
      <c r="F17" s="126">
        <v>0.35</v>
      </c>
      <c r="G17" s="126">
        <v>0.4</v>
      </c>
      <c r="H17" s="126">
        <v>0.5</v>
      </c>
      <c r="I17" s="126">
        <v>0.6</v>
      </c>
      <c r="J17" s="126">
        <v>0.36</v>
      </c>
      <c r="K17" s="132">
        <v>0.549</v>
      </c>
      <c r="L17" s="132">
        <v>0.709</v>
      </c>
      <c r="R17" s="43">
        <v>162240</v>
      </c>
      <c r="S17" s="43">
        <v>1265000</v>
      </c>
      <c r="T17" s="43">
        <f>S18-S17</f>
        <v>375000</v>
      </c>
      <c r="U17" s="45">
        <f>T17/S17*100</f>
        <v>29.64426877470356</v>
      </c>
      <c r="V17" s="43"/>
    </row>
    <row r="18" spans="1:22" ht="15" customHeight="1">
      <c r="A18" s="129"/>
      <c r="B18" s="142"/>
      <c r="C18" s="48">
        <v>6</v>
      </c>
      <c r="D18" s="47" t="str">
        <f>Sheet5!E17</f>
        <v>persentase pemeriksaan perusahaan</v>
      </c>
      <c r="E18" s="127"/>
      <c r="F18" s="127"/>
      <c r="G18" s="127"/>
      <c r="H18" s="127"/>
      <c r="I18" s="127"/>
      <c r="J18" s="130"/>
      <c r="K18" s="133"/>
      <c r="L18" s="133"/>
      <c r="R18" s="43">
        <f>S17+R17</f>
        <v>1427240</v>
      </c>
      <c r="S18" s="43">
        <v>1640000</v>
      </c>
      <c r="T18" s="43">
        <f>S19-S18</f>
        <v>460000</v>
      </c>
      <c r="U18" s="45">
        <f>T18/S18*100</f>
        <v>28.04878048780488</v>
      </c>
      <c r="V18" s="43">
        <f>V15/S18*100</f>
        <v>28.04878048780488</v>
      </c>
    </row>
    <row r="19" spans="1:22" ht="17.25" customHeight="1">
      <c r="A19" s="129"/>
      <c r="B19" s="142"/>
      <c r="C19" s="35"/>
      <c r="D19" s="30"/>
      <c r="E19" s="125"/>
      <c r="F19" s="125"/>
      <c r="G19" s="125"/>
      <c r="H19" s="125"/>
      <c r="I19" s="125"/>
      <c r="J19" s="131"/>
      <c r="K19" s="134"/>
      <c r="L19" s="133"/>
      <c r="R19" s="43"/>
      <c r="S19" s="43">
        <v>2100000</v>
      </c>
      <c r="T19" s="43">
        <f>S20-S19</f>
        <v>241500</v>
      </c>
      <c r="U19" s="45">
        <f>T19/S19*100</f>
        <v>11.5</v>
      </c>
      <c r="V19" s="43"/>
    </row>
    <row r="20" spans="1:22" ht="43.5" customHeight="1">
      <c r="A20" s="107"/>
      <c r="B20" s="146"/>
      <c r="C20" s="48">
        <v>7</v>
      </c>
      <c r="D20" s="10" t="str">
        <f>Sheet5!E19</f>
        <v>persentase pengujian peralatan di perusahaan</v>
      </c>
      <c r="E20" s="52">
        <v>0.1</v>
      </c>
      <c r="F20" s="52">
        <v>0.25</v>
      </c>
      <c r="G20" s="52">
        <v>0.35</v>
      </c>
      <c r="H20" s="52">
        <v>0.4</v>
      </c>
      <c r="I20" s="52">
        <v>0.5</v>
      </c>
      <c r="J20" s="58">
        <v>0</v>
      </c>
      <c r="K20" s="53">
        <v>0</v>
      </c>
      <c r="L20" s="59">
        <v>0.936</v>
      </c>
      <c r="R20" s="43"/>
      <c r="S20" s="43">
        <v>2341500</v>
      </c>
      <c r="T20" s="43"/>
      <c r="U20" s="45"/>
      <c r="V20" s="43"/>
    </row>
    <row r="21" spans="1:22" ht="76.5" customHeight="1">
      <c r="A21" s="23">
        <v>4</v>
      </c>
      <c r="B21" s="36" t="str">
        <f>Sheet5!G21</f>
        <v>Terwujudnya permukiman dalam kawasan transmigrasi sebagai tempat tinggal yang layak</v>
      </c>
      <c r="C21" s="23">
        <v>8</v>
      </c>
      <c r="D21" s="36" t="str">
        <f>Sheet5!E21</f>
        <v>Persentase transmigran yang menempati wilayah transmigrasi di Bangka Belitung</v>
      </c>
      <c r="E21" s="54" t="s">
        <v>28</v>
      </c>
      <c r="F21" s="54" t="s">
        <v>28</v>
      </c>
      <c r="G21" s="54" t="s">
        <v>28</v>
      </c>
      <c r="H21" s="54" t="s">
        <v>31</v>
      </c>
      <c r="I21" s="54" t="s">
        <v>29</v>
      </c>
      <c r="J21" s="54">
        <v>0</v>
      </c>
      <c r="K21" s="54" t="s">
        <v>30</v>
      </c>
      <c r="L21" s="54" t="s">
        <v>28</v>
      </c>
      <c r="R21" s="43"/>
      <c r="S21" s="43"/>
      <c r="T21" s="43"/>
      <c r="U21" s="45"/>
      <c r="V21" s="43"/>
    </row>
    <row r="22" spans="18:22" ht="15">
      <c r="R22" s="43"/>
      <c r="S22" s="43"/>
      <c r="T22" s="43"/>
      <c r="U22" s="45"/>
      <c r="V22" s="43"/>
    </row>
    <row r="23" spans="18:22" ht="15">
      <c r="R23" s="43"/>
      <c r="S23" s="43">
        <f>87-85</f>
        <v>2</v>
      </c>
      <c r="T23" s="43"/>
      <c r="U23" s="45"/>
      <c r="V23" s="43"/>
    </row>
  </sheetData>
  <sheetProtection/>
  <mergeCells count="38">
    <mergeCell ref="E4:I5"/>
    <mergeCell ref="E17:E19"/>
    <mergeCell ref="F17:F19"/>
    <mergeCell ref="G17:G19"/>
    <mergeCell ref="H17:H19"/>
    <mergeCell ref="I17:I19"/>
    <mergeCell ref="B14:B16"/>
    <mergeCell ref="C14:C15"/>
    <mergeCell ref="D14:D15"/>
    <mergeCell ref="E14:E15"/>
    <mergeCell ref="F14:F15"/>
    <mergeCell ref="K9:K10"/>
    <mergeCell ref="L9:L10"/>
    <mergeCell ref="J11:J12"/>
    <mergeCell ref="K11:K12"/>
    <mergeCell ref="G14:G15"/>
    <mergeCell ref="H14:H15"/>
    <mergeCell ref="I14:I15"/>
    <mergeCell ref="B17:B20"/>
    <mergeCell ref="L11:L12"/>
    <mergeCell ref="J14:J15"/>
    <mergeCell ref="K14:K15"/>
    <mergeCell ref="L14:L15"/>
    <mergeCell ref="J4:L5"/>
    <mergeCell ref="J7:J8"/>
    <mergeCell ref="K7:K8"/>
    <mergeCell ref="L7:L8"/>
    <mergeCell ref="J9:J10"/>
    <mergeCell ref="A17:A20"/>
    <mergeCell ref="J17:J19"/>
    <mergeCell ref="K17:K19"/>
    <mergeCell ref="L17:L19"/>
    <mergeCell ref="A1:L1"/>
    <mergeCell ref="A4:B6"/>
    <mergeCell ref="C4:D6"/>
    <mergeCell ref="A14:A16"/>
    <mergeCell ref="B7:B12"/>
    <mergeCell ref="A7:A12"/>
  </mergeCells>
  <printOptions horizontalCentered="1"/>
  <pageMargins left="0.7874015748031497" right="0.7874015748031497" top="1.3779527559055118" bottom="0.1968503937007874" header="0.31496062992125984" footer="0.31496062992125984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="85" zoomScaleNormal="85" zoomScalePageLayoutView="0" workbookViewId="0" topLeftCell="A1">
      <selection activeCell="B10" sqref="B10:B12"/>
    </sheetView>
  </sheetViews>
  <sheetFormatPr defaultColWidth="9.140625" defaultRowHeight="15"/>
  <cols>
    <col min="1" max="1" width="29.00390625" style="2" customWidth="1"/>
    <col min="2" max="2" width="34.421875" style="2" customWidth="1"/>
    <col min="3" max="3" width="30.57421875" style="0" customWidth="1"/>
    <col min="4" max="4" width="3.421875" style="1" customWidth="1"/>
    <col min="5" max="5" width="32.00390625" style="0" customWidth="1"/>
    <col min="6" max="6" width="3.8515625" style="4" customWidth="1"/>
    <col min="7" max="7" width="29.57421875" style="0" customWidth="1"/>
  </cols>
  <sheetData>
    <row r="1" spans="1:7" ht="18">
      <c r="A1" s="155" t="s">
        <v>0</v>
      </c>
      <c r="B1" s="155"/>
      <c r="C1" s="155"/>
      <c r="D1" s="155"/>
      <c r="E1" s="155"/>
      <c r="F1" s="155"/>
      <c r="G1" s="155"/>
    </row>
    <row r="2" spans="1:7" ht="15">
      <c r="A2" s="60"/>
      <c r="B2" s="60"/>
      <c r="C2" s="61"/>
      <c r="D2" s="62"/>
      <c r="E2" s="61"/>
      <c r="F2" s="63"/>
      <c r="G2" s="61"/>
    </row>
    <row r="3" spans="1:7" ht="27.75" customHeight="1">
      <c r="A3" s="156" t="s">
        <v>8</v>
      </c>
      <c r="B3" s="156" t="s">
        <v>9</v>
      </c>
      <c r="C3" s="156" t="s">
        <v>1</v>
      </c>
      <c r="D3" s="156" t="s">
        <v>37</v>
      </c>
      <c r="E3" s="158"/>
      <c r="F3" s="156" t="s">
        <v>2</v>
      </c>
      <c r="G3" s="156"/>
    </row>
    <row r="4" spans="1:7" ht="15.75" customHeight="1">
      <c r="A4" s="157"/>
      <c r="B4" s="157"/>
      <c r="C4" s="157"/>
      <c r="D4" s="157"/>
      <c r="E4" s="159"/>
      <c r="F4" s="157"/>
      <c r="G4" s="157"/>
    </row>
    <row r="5" spans="1:7" s="6" customFormat="1" ht="12.75">
      <c r="A5" s="64"/>
      <c r="B5" s="64"/>
      <c r="C5" s="64"/>
      <c r="D5" s="165"/>
      <c r="E5" s="166"/>
      <c r="F5" s="165"/>
      <c r="G5" s="166"/>
    </row>
    <row r="6" spans="1:7" ht="39.75" customHeight="1">
      <c r="A6" s="160" t="s">
        <v>10</v>
      </c>
      <c r="B6" s="160" t="s">
        <v>11</v>
      </c>
      <c r="C6" s="160" t="s">
        <v>4</v>
      </c>
      <c r="D6" s="65"/>
      <c r="E6" s="66" t="s">
        <v>32</v>
      </c>
      <c r="F6" s="67">
        <v>1</v>
      </c>
      <c r="G6" s="167" t="s">
        <v>22</v>
      </c>
    </row>
    <row r="7" spans="1:7" ht="10.5" customHeight="1">
      <c r="A7" s="161"/>
      <c r="B7" s="161"/>
      <c r="C7" s="161"/>
      <c r="D7" s="68"/>
      <c r="E7" s="69"/>
      <c r="F7" s="70"/>
      <c r="G7" s="163"/>
    </row>
    <row r="8" spans="1:7" ht="15">
      <c r="A8" s="161"/>
      <c r="B8" s="161"/>
      <c r="C8" s="161"/>
      <c r="D8" s="68"/>
      <c r="E8" s="163" t="s">
        <v>33</v>
      </c>
      <c r="F8" s="70"/>
      <c r="G8" s="71"/>
    </row>
    <row r="9" spans="1:7" ht="24" customHeight="1">
      <c r="A9" s="161"/>
      <c r="B9" s="161"/>
      <c r="C9" s="161"/>
      <c r="D9" s="72"/>
      <c r="E9" s="163"/>
      <c r="F9" s="73"/>
      <c r="G9" s="74"/>
    </row>
    <row r="10" spans="1:7" ht="39.75" customHeight="1">
      <c r="A10" s="161"/>
      <c r="B10" s="160" t="s">
        <v>14</v>
      </c>
      <c r="C10" s="161"/>
      <c r="D10" s="72"/>
      <c r="E10" s="75" t="s">
        <v>38</v>
      </c>
      <c r="F10" s="70"/>
      <c r="G10" s="71"/>
    </row>
    <row r="11" spans="1:7" ht="17.25" customHeight="1">
      <c r="A11" s="161"/>
      <c r="B11" s="161"/>
      <c r="C11" s="161"/>
      <c r="D11" s="68"/>
      <c r="E11" s="71"/>
      <c r="F11" s="70"/>
      <c r="G11" s="69"/>
    </row>
    <row r="12" spans="1:7" ht="38.25" customHeight="1">
      <c r="A12" s="161"/>
      <c r="B12" s="162"/>
      <c r="C12" s="76"/>
      <c r="D12" s="68"/>
      <c r="E12" s="71"/>
      <c r="F12" s="68"/>
      <c r="G12" s="71"/>
    </row>
    <row r="13" spans="1:7" ht="42.75" customHeight="1">
      <c r="A13" s="161"/>
      <c r="B13" s="160" t="s">
        <v>12</v>
      </c>
      <c r="C13" s="160" t="s">
        <v>5</v>
      </c>
      <c r="D13" s="77"/>
      <c r="E13" s="66" t="s">
        <v>7</v>
      </c>
      <c r="F13" s="77">
        <v>2</v>
      </c>
      <c r="G13" s="167" t="s">
        <v>6</v>
      </c>
    </row>
    <row r="14" spans="1:7" ht="15">
      <c r="A14" s="161"/>
      <c r="B14" s="161"/>
      <c r="C14" s="161"/>
      <c r="D14" s="68"/>
      <c r="E14" s="71"/>
      <c r="F14" s="68"/>
      <c r="G14" s="163"/>
    </row>
    <row r="15" spans="1:7" ht="18" customHeight="1">
      <c r="A15" s="161"/>
      <c r="B15" s="161"/>
      <c r="C15" s="161"/>
      <c r="D15" s="78"/>
      <c r="E15" s="69" t="s">
        <v>19</v>
      </c>
      <c r="F15" s="70"/>
      <c r="G15" s="163"/>
    </row>
    <row r="16" spans="1:7" ht="15">
      <c r="A16" s="161"/>
      <c r="B16" s="161"/>
      <c r="C16" s="161"/>
      <c r="D16" s="78"/>
      <c r="E16" s="71"/>
      <c r="F16" s="68"/>
      <c r="G16" s="69"/>
    </row>
    <row r="17" spans="1:7" ht="30" customHeight="1">
      <c r="A17" s="161"/>
      <c r="B17" s="161"/>
      <c r="C17" s="161"/>
      <c r="D17" s="78"/>
      <c r="E17" s="94" t="s">
        <v>39</v>
      </c>
      <c r="F17" s="70">
        <v>3</v>
      </c>
      <c r="G17" s="163" t="s">
        <v>20</v>
      </c>
    </row>
    <row r="18" spans="1:7" ht="15">
      <c r="A18" s="161"/>
      <c r="B18" s="161" t="s">
        <v>13</v>
      </c>
      <c r="C18" s="161"/>
      <c r="D18" s="78"/>
      <c r="E18" s="71"/>
      <c r="F18" s="68"/>
      <c r="G18" s="163"/>
    </row>
    <row r="19" spans="1:7" ht="17.25" customHeight="1">
      <c r="A19" s="161"/>
      <c r="B19" s="161"/>
      <c r="C19" s="161"/>
      <c r="D19" s="78"/>
      <c r="E19" s="163" t="s">
        <v>40</v>
      </c>
      <c r="F19" s="70"/>
      <c r="G19" s="163"/>
    </row>
    <row r="20" spans="1:7" ht="33.75" customHeight="1">
      <c r="A20" s="161"/>
      <c r="B20" s="162"/>
      <c r="C20" s="76"/>
      <c r="D20" s="68"/>
      <c r="E20" s="164"/>
      <c r="F20" s="68"/>
      <c r="G20" s="71"/>
    </row>
    <row r="21" spans="1:7" ht="86.25" customHeight="1">
      <c r="A21" s="162"/>
      <c r="B21" s="79" t="s">
        <v>15</v>
      </c>
      <c r="C21" s="80" t="s">
        <v>21</v>
      </c>
      <c r="D21" s="81"/>
      <c r="E21" s="82" t="s">
        <v>18</v>
      </c>
      <c r="F21" s="81">
        <v>4</v>
      </c>
      <c r="G21" s="82" t="s">
        <v>36</v>
      </c>
    </row>
    <row r="22" spans="1:7" ht="15">
      <c r="A22" s="60"/>
      <c r="B22" s="60"/>
      <c r="C22" s="61"/>
      <c r="D22" s="62"/>
      <c r="E22" s="61"/>
      <c r="F22" s="63"/>
      <c r="G22" s="61"/>
    </row>
    <row r="23" spans="1:7" ht="15">
      <c r="A23" s="83"/>
      <c r="B23" s="83"/>
      <c r="C23" s="84"/>
      <c r="D23" s="85"/>
      <c r="E23" s="84"/>
      <c r="F23" s="86"/>
      <c r="G23" s="84"/>
    </row>
    <row r="24" spans="1:7" ht="15">
      <c r="A24" s="83"/>
      <c r="B24" s="83"/>
      <c r="C24" s="84"/>
      <c r="D24" s="85"/>
      <c r="E24" s="84"/>
      <c r="F24" s="86"/>
      <c r="G24" s="84"/>
    </row>
  </sheetData>
  <sheetProtection/>
  <mergeCells count="20">
    <mergeCell ref="G17:G19"/>
    <mergeCell ref="B10:B12"/>
    <mergeCell ref="E19:E20"/>
    <mergeCell ref="E8:E9"/>
    <mergeCell ref="D5:E5"/>
    <mergeCell ref="F5:G5"/>
    <mergeCell ref="G6:G7"/>
    <mergeCell ref="G13:G15"/>
    <mergeCell ref="A6:A21"/>
    <mergeCell ref="B6:B9"/>
    <mergeCell ref="C6:C11"/>
    <mergeCell ref="B13:B17"/>
    <mergeCell ref="C13:C19"/>
    <mergeCell ref="B18:B20"/>
    <mergeCell ref="A1:G1"/>
    <mergeCell ref="A3:A4"/>
    <mergeCell ref="B3:B4"/>
    <mergeCell ref="C3:C4"/>
    <mergeCell ref="D3:E4"/>
    <mergeCell ref="F3:G4"/>
  </mergeCells>
  <printOptions horizontalCentered="1"/>
  <pageMargins left="0.7874015748031497" right="0.3937007874015748" top="1.1811023622047245" bottom="0.1968503937007874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2">
      <selection activeCell="K16" sqref="K16"/>
    </sheetView>
  </sheetViews>
  <sheetFormatPr defaultColWidth="9.140625" defaultRowHeight="15"/>
  <cols>
    <col min="1" max="1" width="3.421875" style="1" customWidth="1"/>
    <col min="2" max="2" width="19.00390625" style="0" customWidth="1"/>
    <col min="3" max="3" width="3.8515625" style="4" customWidth="1"/>
    <col min="4" max="4" width="29.57421875" style="0" customWidth="1"/>
    <col min="5" max="9" width="8.7109375" style="0" customWidth="1"/>
    <col min="11" max="12" width="10.57421875" style="43" bestFit="1" customWidth="1"/>
    <col min="13" max="13" width="9.140625" style="43" customWidth="1"/>
    <col min="14" max="14" width="9.140625" style="45" customWidth="1"/>
    <col min="15" max="15" width="9.140625" style="43" customWidth="1"/>
  </cols>
  <sheetData>
    <row r="1" spans="1:9" ht="21">
      <c r="A1" s="135" t="s">
        <v>34</v>
      </c>
      <c r="B1" s="135"/>
      <c r="C1" s="135"/>
      <c r="D1" s="135"/>
      <c r="E1" s="135"/>
      <c r="F1" s="135"/>
      <c r="G1" s="135"/>
      <c r="H1" s="135"/>
      <c r="I1" s="135"/>
    </row>
    <row r="2" spans="1:9" ht="15">
      <c r="A2" s="55"/>
      <c r="B2" s="55"/>
      <c r="C2" s="55"/>
      <c r="D2" s="55"/>
      <c r="E2" s="55"/>
      <c r="F2" s="55"/>
      <c r="G2" s="55"/>
      <c r="H2" s="55"/>
      <c r="I2" s="55"/>
    </row>
    <row r="3" spans="1:4" ht="15">
      <c r="A3" s="8"/>
      <c r="B3" s="7"/>
      <c r="C3" s="9"/>
      <c r="D3" s="7"/>
    </row>
    <row r="4" spans="1:9" ht="27.75" customHeight="1">
      <c r="A4" s="95" t="s">
        <v>2</v>
      </c>
      <c r="B4" s="96"/>
      <c r="C4" s="106" t="s">
        <v>3</v>
      </c>
      <c r="D4" s="110"/>
      <c r="E4" s="115" t="s">
        <v>16</v>
      </c>
      <c r="F4" s="116"/>
      <c r="G4" s="116"/>
      <c r="H4" s="116"/>
      <c r="I4" s="117"/>
    </row>
    <row r="5" spans="1:9" ht="2.25" customHeight="1">
      <c r="A5" s="97"/>
      <c r="B5" s="98"/>
      <c r="C5" s="129"/>
      <c r="D5" s="168"/>
      <c r="E5" s="118"/>
      <c r="F5" s="119"/>
      <c r="G5" s="119"/>
      <c r="H5" s="119"/>
      <c r="I5" s="120"/>
    </row>
    <row r="6" spans="1:15" s="6" customFormat="1" ht="19.5" customHeight="1">
      <c r="A6" s="99"/>
      <c r="B6" s="100"/>
      <c r="C6" s="107"/>
      <c r="D6" s="111"/>
      <c r="E6" s="5">
        <v>2013</v>
      </c>
      <c r="F6" s="5">
        <v>2014</v>
      </c>
      <c r="G6" s="5">
        <v>2015</v>
      </c>
      <c r="H6" s="5">
        <v>2016</v>
      </c>
      <c r="I6" s="5">
        <v>2017</v>
      </c>
      <c r="K6" s="44"/>
      <c r="L6" s="44"/>
      <c r="M6" s="44"/>
      <c r="N6" s="46"/>
      <c r="O6" s="44"/>
    </row>
    <row r="7" spans="1:9" ht="39.75" customHeight="1">
      <c r="A7" s="20">
        <v>1</v>
      </c>
      <c r="B7" s="101" t="str">
        <f>Sheet5!G6</f>
        <v>meningkatnya kualitas tenaga kerja</v>
      </c>
      <c r="C7" s="21">
        <v>1</v>
      </c>
      <c r="D7" s="16" t="str">
        <f>Sheet5!E6</f>
        <v>jumlah tenaga kerja yang mendapatkan pelatihan berbasis kompetensi</v>
      </c>
      <c r="E7" s="88">
        <v>0.6</v>
      </c>
      <c r="F7" s="88">
        <v>0.75</v>
      </c>
      <c r="G7" s="88">
        <v>0.85</v>
      </c>
      <c r="H7" s="88">
        <v>0.9</v>
      </c>
      <c r="I7" s="88">
        <v>1</v>
      </c>
    </row>
    <row r="8" spans="1:9" ht="13.5" customHeight="1">
      <c r="A8" s="28"/>
      <c r="B8" s="102"/>
      <c r="C8" s="37"/>
      <c r="D8" s="32"/>
      <c r="E8" s="89"/>
      <c r="F8" s="89"/>
      <c r="G8" s="89"/>
      <c r="H8" s="89"/>
      <c r="I8" s="89"/>
    </row>
    <row r="9" spans="1:9" ht="44.25" customHeight="1">
      <c r="A9" s="12"/>
      <c r="B9" s="102"/>
      <c r="C9" s="93">
        <v>2</v>
      </c>
      <c r="D9" s="10" t="str">
        <f>Sheet5!E8</f>
        <v>jumlah tenaga kerja yang mendapatkan pelatihan kewirausahaan</v>
      </c>
      <c r="E9" s="91">
        <v>0.5</v>
      </c>
      <c r="F9" s="91">
        <v>0.8</v>
      </c>
      <c r="G9" s="91">
        <v>0.8</v>
      </c>
      <c r="H9" s="91">
        <v>1</v>
      </c>
      <c r="I9" s="91">
        <v>1</v>
      </c>
    </row>
    <row r="10" spans="1:9" ht="8.25" customHeight="1">
      <c r="A10" s="12"/>
      <c r="B10" s="13"/>
      <c r="C10" s="29"/>
      <c r="D10" s="30"/>
      <c r="E10" s="89"/>
      <c r="F10" s="89"/>
      <c r="G10" s="89"/>
      <c r="H10" s="89"/>
      <c r="I10" s="89"/>
    </row>
    <row r="11" spans="1:9" ht="26.25">
      <c r="A11" s="12"/>
      <c r="B11" s="13"/>
      <c r="C11" s="25">
        <v>3</v>
      </c>
      <c r="D11" s="26" t="str">
        <f>Sheet5!E10</f>
        <v>jumlah pencari kerja yang terdaftar yang ditempatkan</v>
      </c>
      <c r="E11" s="91">
        <v>0.02</v>
      </c>
      <c r="F11" s="91">
        <v>0.03</v>
      </c>
      <c r="G11" s="91">
        <v>0.05</v>
      </c>
      <c r="H11" s="91">
        <v>0.1</v>
      </c>
      <c r="I11" s="91">
        <v>0.1</v>
      </c>
    </row>
    <row r="12" spans="1:9" ht="15">
      <c r="A12" s="12"/>
      <c r="B12" s="13"/>
      <c r="C12" s="93"/>
      <c r="D12" s="13"/>
      <c r="E12" s="90"/>
      <c r="F12" s="90"/>
      <c r="G12" s="90"/>
      <c r="H12" s="90"/>
      <c r="I12" s="90"/>
    </row>
    <row r="13" spans="1:9" ht="15" customHeight="1" hidden="1">
      <c r="A13" s="12"/>
      <c r="B13" s="13"/>
      <c r="C13" s="93"/>
      <c r="D13" s="10"/>
      <c r="E13" s="11"/>
      <c r="F13" s="11"/>
      <c r="G13" s="11"/>
      <c r="H13" s="11"/>
      <c r="I13" s="11"/>
    </row>
    <row r="14" spans="1:9" ht="15" customHeight="1">
      <c r="A14" s="92">
        <v>2</v>
      </c>
      <c r="B14" s="101" t="str">
        <f>Sheet5!G13</f>
        <v>Terwujudnya Hubungan Industrial (HI) yang harmonis dan meningkatnya kesejahteraan tenaga kerja</v>
      </c>
      <c r="C14" s="106">
        <v>4</v>
      </c>
      <c r="D14" s="122" t="str">
        <f>Sheet5!E13</f>
        <v>persentase penyelesaian kasus</v>
      </c>
      <c r="E14" s="124">
        <v>0.3</v>
      </c>
      <c r="F14" s="124">
        <v>0.4</v>
      </c>
      <c r="G14" s="124">
        <v>0.45</v>
      </c>
      <c r="H14" s="124">
        <v>0.5</v>
      </c>
      <c r="I14" s="124">
        <v>0.6</v>
      </c>
    </row>
    <row r="15" spans="1:9" ht="33" customHeight="1">
      <c r="A15" s="12"/>
      <c r="B15" s="102"/>
      <c r="C15" s="121"/>
      <c r="D15" s="123"/>
      <c r="E15" s="125"/>
      <c r="F15" s="125"/>
      <c r="G15" s="125"/>
      <c r="H15" s="125"/>
      <c r="I15" s="125"/>
    </row>
    <row r="16" spans="1:9" ht="45" customHeight="1">
      <c r="A16" s="31"/>
      <c r="B16" s="105"/>
      <c r="C16" s="38">
        <v>5</v>
      </c>
      <c r="D16" s="39" t="str">
        <f>Sheet5!E15</f>
        <v>persentase kenaikan UMP</v>
      </c>
      <c r="E16" s="41">
        <v>0.05</v>
      </c>
      <c r="F16" s="41">
        <v>0.05</v>
      </c>
      <c r="G16" s="41">
        <v>0.1</v>
      </c>
      <c r="H16" s="41">
        <v>0.1</v>
      </c>
      <c r="I16" s="41">
        <v>0.1</v>
      </c>
    </row>
    <row r="17" spans="1:9" ht="15">
      <c r="A17" s="27"/>
      <c r="B17" s="10"/>
      <c r="C17" s="12"/>
      <c r="D17" s="13"/>
      <c r="E17" s="126">
        <v>0.3</v>
      </c>
      <c r="F17" s="126">
        <v>0.35</v>
      </c>
      <c r="G17" s="126">
        <v>0.4</v>
      </c>
      <c r="H17" s="126">
        <v>0.5</v>
      </c>
      <c r="I17" s="126">
        <v>0.6</v>
      </c>
    </row>
    <row r="18" spans="1:9" ht="25.5">
      <c r="A18" s="93">
        <v>3</v>
      </c>
      <c r="B18" s="102" t="str">
        <f>Sheet5!G17</f>
        <v>Meningkatnya  perlindungan dan pengawasan ketenagakerjaan</v>
      </c>
      <c r="C18" s="93">
        <v>6</v>
      </c>
      <c r="D18" s="87" t="str">
        <f>Sheet5!E17</f>
        <v>persentase pemeriksaan perusahaan</v>
      </c>
      <c r="E18" s="127"/>
      <c r="F18" s="127"/>
      <c r="G18" s="127"/>
      <c r="H18" s="127"/>
      <c r="I18" s="127"/>
    </row>
    <row r="19" spans="1:9" ht="17.25" customHeight="1">
      <c r="A19" s="27"/>
      <c r="B19" s="102"/>
      <c r="C19" s="35"/>
      <c r="D19" s="30"/>
      <c r="E19" s="125"/>
      <c r="F19" s="125"/>
      <c r="G19" s="125"/>
      <c r="H19" s="125"/>
      <c r="I19" s="125"/>
    </row>
    <row r="20" spans="1:9" ht="43.5" customHeight="1">
      <c r="A20" s="27"/>
      <c r="B20" s="102"/>
      <c r="C20" s="93">
        <v>7</v>
      </c>
      <c r="D20" s="10" t="str">
        <f>Sheet5!E19</f>
        <v>persentase pengujian peralatan di perusahaan</v>
      </c>
      <c r="E20" s="91">
        <v>0.1</v>
      </c>
      <c r="F20" s="91">
        <v>0.25</v>
      </c>
      <c r="G20" s="91">
        <v>0.35</v>
      </c>
      <c r="H20" s="91">
        <v>0.4</v>
      </c>
      <c r="I20" s="91">
        <v>0.5</v>
      </c>
    </row>
    <row r="21" spans="1:9" ht="76.5" customHeight="1">
      <c r="A21" s="24">
        <v>4</v>
      </c>
      <c r="B21" s="22" t="str">
        <f>Sheet5!G21</f>
        <v>Terwujudnya permukiman dalam kawasan transmigrasi sebagai tempat tinggal yang layak</v>
      </c>
      <c r="C21" s="24">
        <v>8</v>
      </c>
      <c r="D21" s="22" t="str">
        <f>Sheet5!E21</f>
        <v>Persentase transmigran yang menempati wilayah transmigrasi di Bangka Belitung</v>
      </c>
      <c r="E21" s="54" t="s">
        <v>28</v>
      </c>
      <c r="F21" s="54" t="s">
        <v>28</v>
      </c>
      <c r="G21" s="54" t="s">
        <v>28</v>
      </c>
      <c r="H21" s="54" t="s">
        <v>31</v>
      </c>
      <c r="I21" s="54" t="s">
        <v>29</v>
      </c>
    </row>
  </sheetData>
  <sheetProtection/>
  <mergeCells count="18">
    <mergeCell ref="B18:B20"/>
    <mergeCell ref="G14:G15"/>
    <mergeCell ref="H14:H15"/>
    <mergeCell ref="I14:I15"/>
    <mergeCell ref="E17:E19"/>
    <mergeCell ref="F17:F19"/>
    <mergeCell ref="G17:G19"/>
    <mergeCell ref="H17:H19"/>
    <mergeCell ref="I17:I19"/>
    <mergeCell ref="A1:I1"/>
    <mergeCell ref="C4:D6"/>
    <mergeCell ref="E4:I5"/>
    <mergeCell ref="B7:B9"/>
    <mergeCell ref="B14:B16"/>
    <mergeCell ref="C14:C15"/>
    <mergeCell ref="D14:D15"/>
    <mergeCell ref="E14:E15"/>
    <mergeCell ref="F14:F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2016-03-22T03:38:53Z</cp:lastPrinted>
  <dcterms:created xsi:type="dcterms:W3CDTF">2016-02-04T01:18:37Z</dcterms:created>
  <dcterms:modified xsi:type="dcterms:W3CDTF">2016-03-29T08:08:34Z</dcterms:modified>
  <cp:category/>
  <cp:version/>
  <cp:contentType/>
  <cp:contentStatus/>
</cp:coreProperties>
</file>